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есчаная д.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<sst xmlns="http://schemas.openxmlformats.org/spreadsheetml/2006/main" uniqueCount="100">
  <si>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</si>
  <si>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</si>
  <si>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Песчаная дом 6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</si>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</sst>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692252.71</v>
      </c>
    </row>
    <row r="14" spans="1:12" customHeight="1" ht="22.5">
      <c r="A14" t="s">
        <v>13</v>
      </c>
      <c r="B14" t="s">
        <v>14</v>
      </c>
      <c r="C14" t="s">
        <v>15</v>
      </c>
      <c r="D14">
        <f>219027.8</f>
        <v>219027.8</v>
      </c>
    </row>
    <row r="15" spans="1:12" customHeight="1" ht="12.75">
      <c r="A15" t="s">
        <v>16</v>
      </c>
      <c r="B15" t="s">
        <v>17</v>
      </c>
      <c r="C15" t="s">
        <v>18</v>
      </c>
      <c r="D15">
        <f>53165</f>
        <v>53165</v>
      </c>
    </row>
    <row r="16" spans="1:12" customHeight="1" ht="12.75">
      <c r="A16" t="s">
        <v>19</v>
      </c>
      <c r="B16" t="s">
        <v>20</v>
      </c>
      <c r="C16" t="s">
        <v>18</v>
      </c>
      <c r="D16">
        <f>182123.62</f>
        <v>182123.62</v>
      </c>
    </row>
    <row r="17" spans="1:12" customHeight="1" ht="12.75">
      <c r="A17" t="s">
        <v>21</v>
      </c>
      <c r="B17" t="s">
        <v>22</v>
      </c>
      <c r="C17" t="s">
        <v>18</v>
      </c>
      <c r="D17">
        <f>106244.01</f>
        <v>106244.01</v>
      </c>
    </row>
    <row r="18" spans="1:12" customHeight="1" ht="45">
      <c r="A18" t="s">
        <v>23</v>
      </c>
      <c r="B18" t="s">
        <v>24</v>
      </c>
      <c r="C18" t="s">
        <v>18</v>
      </c>
      <c r="D18">
        <f>82147.12</f>
        <v>82147.12</v>
      </c>
    </row>
    <row r="19" spans="1:12" customHeight="1" ht="33.75">
      <c r="A19" t="s">
        <v>25</v>
      </c>
      <c r="B19" t="s">
        <v>26</v>
      </c>
      <c r="C19" t="s">
        <v>18</v>
      </c>
      <c r="D19">
        <f>32878.92</f>
        <v>32878.92</v>
      </c>
    </row>
    <row r="20" spans="1:12" customHeight="1" ht="12.75">
      <c r="A20" t="s">
        <v>27</v>
      </c>
      <c r="B20" t="s">
        <v>28</v>
      </c>
      <c r="C20" t="s">
        <v>29</v>
      </c>
      <c r="D20">
        <f>1350.52</f>
        <v>1350.52</v>
      </c>
    </row>
    <row r="21" spans="1:12" customHeight="1" ht="12.75">
      <c r="A21" t="s">
        <v>30</v>
      </c>
      <c r="B21" t="s">
        <v>31</v>
      </c>
      <c r="C21" t="s">
        <v>29</v>
      </c>
      <c r="D21">
        <f>2984.31</f>
        <v>2984.31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12331.41</f>
        <v>12331.41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1606773.67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61963.36</f>
        <v>61963.36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33503.9</f>
        <v>33503.9</v>
      </c>
    </row>
    <row r="29" spans="1:12" customHeight="1" ht="22.5">
      <c r="A29" t="s">
        <v>43</v>
      </c>
      <c r="B29" t="s">
        <v>44</v>
      </c>
      <c r="C29" t="s">
        <v>15</v>
      </c>
      <c r="D29">
        <f>98031.9</f>
        <v>98031.9</v>
      </c>
    </row>
    <row r="30" spans="1:12" customHeight="1" ht="33.75">
      <c r="A30" t="s">
        <v>45</v>
      </c>
      <c r="B30" t="s">
        <v>46</v>
      </c>
      <c r="C30" t="s">
        <v>15</v>
      </c>
      <c r="D30">
        <f>38072.32</f>
        <v>38072.32</v>
      </c>
    </row>
    <row r="31" spans="1:12" customHeight="1" ht="22.5">
      <c r="A31" t="s">
        <v>47</v>
      </c>
      <c r="B31" t="s">
        <v>48</v>
      </c>
      <c r="C31" t="s">
        <v>15</v>
      </c>
      <c r="D31">
        <f>6300.32</f>
        <v>6300.32</v>
      </c>
    </row>
    <row r="32" spans="1:12" customHeight="1" ht="33.75">
      <c r="A32" t="s">
        <v>49</v>
      </c>
      <c r="B32" t="s">
        <v>50</v>
      </c>
      <c r="C32" t="s">
        <v>15</v>
      </c>
      <c r="D32">
        <f>46891.64</f>
        <v>46891.64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159124.32</f>
        <v>159124.32</v>
      </c>
    </row>
    <row r="35" spans="1:12" customHeight="1" ht="33.75">
      <c r="A35" t="s">
        <v>55</v>
      </c>
      <c r="B35" t="s">
        <v>56</v>
      </c>
      <c r="C35" t="s">
        <v>15</v>
      </c>
      <c r="D35">
        <f>119260.04</f>
        <v>119260.04</v>
      </c>
    </row>
    <row r="36" spans="1:12" customHeight="1" ht="12.75">
      <c r="A36" t="s">
        <v>57</v>
      </c>
      <c r="B36" t="s">
        <v>58</v>
      </c>
      <c r="C36" t="s">
        <v>59</v>
      </c>
      <c r="D36">
        <f>0</f>
        <v>0</v>
      </c>
    </row>
    <row r="37" spans="1:12" customHeight="1" ht="19.5">
      <c r="A37" t="s">
        <v>60</v>
      </c>
      <c r="B37" t="s">
        <v>61</v>
      </c>
      <c r="C37" t="s">
        <v>15</v>
      </c>
      <c r="D37">
        <f>5264.56</f>
        <v>5264.56</v>
      </c>
    </row>
    <row r="38" spans="1:12" customHeight="1" ht="12.75">
      <c r="A38" t="s">
        <v>62</v>
      </c>
      <c r="B38" t="s">
        <v>63</v>
      </c>
      <c r="C38" t="s">
        <v>29</v>
      </c>
      <c r="D38">
        <f>136542.6</f>
        <v>136542.6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398630.51</f>
        <v>398630.51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288789.4</f>
        <v>288789.4</v>
      </c>
    </row>
    <row r="44" spans="1:12" customHeight="1" ht="12.75">
      <c r="A44" t="s">
        <v>74</v>
      </c>
      <c r="B44" t="s">
        <v>75</v>
      </c>
      <c r="C44" t="s">
        <v>29</v>
      </c>
      <c r="D44">
        <f>60339.8</f>
        <v>60339.8</v>
      </c>
    </row>
    <row r="45" spans="1:12" customHeight="1" ht="48">
      <c r="A45" t="s">
        <v>76</v>
      </c>
      <c r="B45" t="s">
        <v>77</v>
      </c>
      <c r="C45" t="s">
        <v>78</v>
      </c>
      <c r="D45">
        <f>108959</f>
        <v>108959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345535.08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249294.38</f>
        <v>249294.38</v>
      </c>
    </row>
    <row r="53" spans="1:12" customHeight="1" ht="12.75">
      <c r="A53" t="s">
        <v>92</v>
      </c>
      <c r="B53" t="s">
        <v>93</v>
      </c>
      <c r="C53" t="s">
        <v>29</v>
      </c>
      <c r="D53">
        <f>96240.7</f>
        <v>96240.7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2644561.46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Песчаная д.6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